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trennungsabstand" sheetId="1" r:id="rId1"/>
    <sheet name="Berechnung" sheetId="2" r:id="rId2"/>
  </sheets>
  <externalReferences>
    <externalReference r:id="rId5"/>
  </externalReferences>
  <definedNames>
    <definedName name="dh">'[1]Berechnung'!$D$4</definedName>
    <definedName name="_xlnm.Print_Area" localSheetId="0">'trennungsabstand'!$A:$F</definedName>
  </definedNames>
  <calcPr fullCalcOnLoad="1"/>
</workbook>
</file>

<file path=xl/sharedStrings.xml><?xml version="1.0" encoding="utf-8"?>
<sst xmlns="http://schemas.openxmlformats.org/spreadsheetml/2006/main" count="37" uniqueCount="36">
  <si>
    <t>Schutzklasse 1 / 2 / 3</t>
  </si>
  <si>
    <r>
      <t xml:space="preserve">Gebäudeumfang </t>
    </r>
    <r>
      <rPr>
        <sz val="12"/>
        <rFont val="Arial"/>
        <family val="2"/>
      </rPr>
      <t>(in Meter)</t>
    </r>
  </si>
  <si>
    <t>Trennungsabstand (Näherung)</t>
  </si>
  <si>
    <t>Formel:</t>
  </si>
  <si>
    <t>sI=</t>
  </si>
  <si>
    <r>
      <t>s=k*(n</t>
    </r>
    <r>
      <rPr>
        <i/>
        <sz val="8"/>
        <rFont val="Arial"/>
        <family val="2"/>
      </rPr>
      <t>o</t>
    </r>
    <r>
      <rPr>
        <i/>
        <sz val="14"/>
        <rFont val="Arial"/>
        <family val="2"/>
      </rPr>
      <t>/n)*A</t>
    </r>
  </si>
  <si>
    <t>sII=</t>
  </si>
  <si>
    <t>Tabelle:</t>
  </si>
  <si>
    <t>sIII=</t>
  </si>
  <si>
    <t>Blitzschutzklasse des LPS</t>
  </si>
  <si>
    <t>k</t>
  </si>
  <si>
    <r>
      <t>x</t>
    </r>
    <r>
      <rPr>
        <b/>
        <sz val="8"/>
        <rFont val="Arial"/>
        <family val="2"/>
      </rPr>
      <t>n</t>
    </r>
  </si>
  <si>
    <t>I</t>
  </si>
  <si>
    <t>II</t>
  </si>
  <si>
    <t>III</t>
  </si>
  <si>
    <t>Eingabe der Variablen:</t>
  </si>
  <si>
    <t>Blitzschutzklasse</t>
  </si>
  <si>
    <t>n</t>
  </si>
  <si>
    <t>Gebäudeumfang</t>
  </si>
  <si>
    <t>A</t>
  </si>
  <si>
    <t>s=</t>
  </si>
  <si>
    <r>
      <t>Länge A</t>
    </r>
    <r>
      <rPr>
        <sz val="20"/>
        <rFont val="Arial"/>
        <family val="2"/>
      </rPr>
      <t xml:space="preserve"> </t>
    </r>
    <r>
      <rPr>
        <sz val="12"/>
        <rFont val="Arial"/>
        <family val="2"/>
      </rPr>
      <t>(in Meter)</t>
    </r>
  </si>
  <si>
    <t>© Arthur Flury AG / CH-4543 Deitingen</t>
  </si>
  <si>
    <r>
      <t xml:space="preserve">Trennungsabstand s </t>
    </r>
    <r>
      <rPr>
        <sz val="12"/>
        <rFont val="Arial"/>
        <family val="2"/>
      </rPr>
      <t>(in Meter)</t>
    </r>
  </si>
  <si>
    <t xml:space="preserve"> </t>
  </si>
  <si>
    <r>
      <t>n</t>
    </r>
    <r>
      <rPr>
        <sz val="8"/>
        <rFont val="Arial"/>
        <family val="2"/>
      </rPr>
      <t>0</t>
    </r>
    <r>
      <rPr>
        <b/>
        <sz val="12"/>
        <rFont val="Arial"/>
        <family val="2"/>
      </rPr>
      <t>III=</t>
    </r>
  </si>
  <si>
    <r>
      <t>n</t>
    </r>
    <r>
      <rPr>
        <sz val="8"/>
        <rFont val="Arial"/>
        <family val="2"/>
      </rPr>
      <t>0</t>
    </r>
    <r>
      <rPr>
        <b/>
        <sz val="12"/>
        <rFont val="Arial"/>
        <family val="2"/>
      </rPr>
      <t>II=</t>
    </r>
  </si>
  <si>
    <r>
      <t>n</t>
    </r>
    <r>
      <rPr>
        <sz val="8"/>
        <rFont val="Arial"/>
        <family val="2"/>
      </rPr>
      <t>0</t>
    </r>
    <r>
      <rPr>
        <b/>
        <sz val="12"/>
        <rFont val="Arial"/>
        <family val="2"/>
      </rPr>
      <t>I=</t>
    </r>
  </si>
  <si>
    <t>Berechnungen und Zwischenresultate:</t>
  </si>
  <si>
    <t>Bei Blitzschutzkalsse I</t>
  </si>
  <si>
    <t>Bei Blitzschutzklasse II</t>
  </si>
  <si>
    <t>Bei Blitzschutzklasse III</t>
  </si>
  <si>
    <r>
      <t xml:space="preserve">Anzahl der vorhandenen Ableitungen 
</t>
    </r>
    <r>
      <rPr>
        <b/>
        <sz val="12"/>
        <color indexed="10"/>
        <rFont val="Arial"/>
        <family val="2"/>
      </rPr>
      <t>minimum 2 Ableiter resp. ≥ n</t>
    </r>
    <r>
      <rPr>
        <b/>
        <sz val="8"/>
        <color indexed="10"/>
        <rFont val="Arial"/>
        <family val="2"/>
      </rPr>
      <t>0</t>
    </r>
  </si>
  <si>
    <r>
      <t>mindestens erforderliche Anzahl Ableiter n</t>
    </r>
    <r>
      <rPr>
        <b/>
        <vertAlign val="subscript"/>
        <sz val="12"/>
        <color indexed="10"/>
        <rFont val="Arial"/>
        <family val="2"/>
      </rPr>
      <t>0</t>
    </r>
  </si>
  <si>
    <t>Berechnung des Trennungsabstandes [s] gemäss SN SEV 4022:2008</t>
  </si>
  <si>
    <t>Version: Nov 2008 / 1.0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</si>
</sst>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"/>
    <numFmt numFmtId="165" formatCode="0.0"/>
  </numFmts>
  <fonts count="2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0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sz val="14"/>
      <color indexed="42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26"/>
      <color indexed="1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6"/>
      <color indexed="10"/>
      <name val="Arial"/>
      <family val="2"/>
    </font>
    <font>
      <b/>
      <sz val="8"/>
      <color indexed="10"/>
      <name val="Arial"/>
      <family val="2"/>
    </font>
    <font>
      <b/>
      <vertAlign val="subscript"/>
      <sz val="12"/>
      <color indexed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center" vertical="center"/>
      <protection/>
    </xf>
    <xf numFmtId="1" fontId="8" fillId="2" borderId="0" xfId="0" applyNumberFormat="1" applyFont="1" applyFill="1" applyAlignment="1" applyProtection="1">
      <alignment horizontal="center" vertical="center"/>
      <protection/>
    </xf>
    <xf numFmtId="164" fontId="11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center"/>
      <protection/>
    </xf>
    <xf numFmtId="0" fontId="5" fillId="4" borderId="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5" borderId="0" xfId="0" applyFill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5" fontId="5" fillId="6" borderId="0" xfId="0" applyNumberFormat="1" applyFont="1" applyFill="1" applyAlignment="1" applyProtection="1">
      <alignment horizontal="center" vertical="center"/>
      <protection/>
    </xf>
    <xf numFmtId="1" fontId="5" fillId="6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2" borderId="0" xfId="0" applyFont="1" applyFill="1" applyAlignment="1" applyProtection="1">
      <alignment horizontal="right" vertical="center" wrapText="1"/>
      <protection/>
    </xf>
    <xf numFmtId="0" fontId="2" fillId="0" borderId="0" xfId="0" applyFont="1" applyAlignment="1" applyProtection="1">
      <alignment/>
      <protection/>
    </xf>
    <xf numFmtId="0" fontId="25" fillId="2" borderId="0" xfId="0" applyFont="1" applyFill="1" applyAlignment="1" applyProtection="1">
      <alignment horizontal="right"/>
      <protection/>
    </xf>
    <xf numFmtId="0" fontId="28" fillId="4" borderId="1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vertical="center" wrapText="1"/>
      <protection/>
    </xf>
    <xf numFmtId="0" fontId="3" fillId="2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horizontal="right" vertical="center" wrapText="1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4" fillId="2" borderId="0" xfId="0" applyFont="1" applyFill="1" applyAlignment="1" applyProtection="1">
      <alignment vertical="center" wrapText="1"/>
      <protection/>
    </xf>
    <xf numFmtId="0" fontId="0" fillId="2" borderId="0" xfId="0" applyFont="1" applyFill="1" applyAlignment="1" applyProtection="1">
      <alignment vertical="center" wrapText="1"/>
      <protection/>
    </xf>
    <xf numFmtId="0" fontId="9" fillId="2" borderId="0" xfId="0" applyFont="1" applyFill="1" applyAlignment="1" applyProtection="1">
      <alignment horizontal="right" vertical="center" wrapText="1"/>
      <protection/>
    </xf>
    <xf numFmtId="0" fontId="10" fillId="2" borderId="0" xfId="0" applyFont="1" applyFill="1" applyAlignment="1" applyProtection="1">
      <alignment horizontal="right" vertical="center"/>
      <protection/>
    </xf>
    <xf numFmtId="0" fontId="21" fillId="2" borderId="0" xfId="0" applyFont="1" applyFill="1" applyAlignment="1" applyProtection="1">
      <alignment vertical="center" wrapText="1"/>
      <protection/>
    </xf>
    <xf numFmtId="0" fontId="2" fillId="2" borderId="0" xfId="0" applyFont="1" applyFill="1" applyAlignment="1" applyProtection="1">
      <alignment vertical="center" wrapText="1"/>
      <protection/>
    </xf>
    <xf numFmtId="0" fontId="12" fillId="2" borderId="0" xfId="0" applyFont="1" applyFill="1" applyAlignment="1" applyProtection="1">
      <alignment horizontal="center" vertical="center" wrapText="1"/>
      <protection/>
    </xf>
    <xf numFmtId="0" fontId="13" fillId="2" borderId="0" xfId="0" applyFont="1" applyFill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9</xdr:row>
      <xdr:rowOff>104775</xdr:rowOff>
    </xdr:from>
    <xdr:to>
      <xdr:col>3</xdr:col>
      <xdr:colOff>2952750</xdr:colOff>
      <xdr:row>38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3857625"/>
          <a:ext cx="5019675" cy="474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933450</xdr:colOff>
      <xdr:row>39</xdr:row>
      <xdr:rowOff>142875</xdr:rowOff>
    </xdr:from>
    <xdr:to>
      <xdr:col>3</xdr:col>
      <xdr:colOff>2952750</xdr:colOff>
      <xdr:row>56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753475"/>
          <a:ext cx="5019675" cy="2667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28575</xdr:colOff>
      <xdr:row>1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26124" r="-306" b="-6384"/>
        <a:stretch>
          <a:fillRect/>
        </a:stretch>
      </xdr:blipFill>
      <xdr:spPr>
        <a:xfrm>
          <a:off x="0" y="0"/>
          <a:ext cx="6972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Frauenfelder\Lokale%20Einstellungen\Temporary%20Internet%20Files\OLK22\ArthurFluryAG_fangstangen_und_schutzwinkelberechnung_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ngstangenlänge"/>
      <sheetName val="schutzwinkel an gebäude"/>
      <sheetName val="Berechnung"/>
    </sheetNames>
    <sheetDataSet>
      <sheetData sheetId="2">
        <row r="4">
          <cell r="D4">
            <v>0.025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workbookViewId="0" topLeftCell="A1">
      <selection activeCell="E3" sqref="E3"/>
    </sheetView>
  </sheetViews>
  <sheetFormatPr defaultColWidth="11.421875" defaultRowHeight="12.75"/>
  <cols>
    <col min="1" max="1" width="22.140625" style="4" bestFit="1" customWidth="1"/>
    <col min="2" max="3" width="11.421875" style="4" customWidth="1"/>
    <col min="4" max="4" width="46.00390625" style="4" customWidth="1"/>
    <col min="5" max="5" width="13.140625" style="4" customWidth="1"/>
    <col min="6" max="6" width="9.28125" style="4" hidden="1" customWidth="1"/>
    <col min="7" max="7" width="18.57421875" style="4" hidden="1" customWidth="1"/>
    <col min="8" max="8" width="11.57421875" style="4" hidden="1" customWidth="1"/>
    <col min="9" max="16384" width="11.421875" style="4" customWidth="1"/>
  </cols>
  <sheetData>
    <row r="1" spans="1:8" ht="35.25" customHeight="1">
      <c r="A1" s="1"/>
      <c r="B1" s="2"/>
      <c r="C1" s="2"/>
      <c r="D1" s="2"/>
      <c r="E1" s="2"/>
      <c r="F1" s="2"/>
      <c r="G1" s="3"/>
      <c r="H1" s="3"/>
    </row>
    <row r="2" spans="1:8" ht="24" customHeight="1">
      <c r="A2" s="49" t="s">
        <v>34</v>
      </c>
      <c r="B2" s="50"/>
      <c r="C2" s="50"/>
      <c r="D2" s="50"/>
      <c r="E2" s="50"/>
      <c r="F2" s="50"/>
      <c r="G2" s="50"/>
      <c r="H2" s="50"/>
    </row>
    <row r="3" spans="1:9" ht="38.25" customHeight="1">
      <c r="A3" s="51" t="s">
        <v>0</v>
      </c>
      <c r="B3" s="52"/>
      <c r="C3" s="52"/>
      <c r="D3" s="52"/>
      <c r="E3" s="40">
        <v>2</v>
      </c>
      <c r="F3" s="53"/>
      <c r="G3" s="54"/>
      <c r="H3" s="6"/>
      <c r="I3" s="4" t="s">
        <v>24</v>
      </c>
    </row>
    <row r="4" spans="1:8" ht="37.5" customHeight="1" thickBot="1">
      <c r="A4" s="55" t="s">
        <v>1</v>
      </c>
      <c r="B4" s="56"/>
      <c r="C4" s="56"/>
      <c r="D4" s="56"/>
      <c r="E4" s="40">
        <v>60</v>
      </c>
      <c r="F4" s="53"/>
      <c r="G4" s="54"/>
      <c r="H4" s="7"/>
    </row>
    <row r="5" spans="1:8" ht="21" customHeight="1" thickBot="1">
      <c r="A5" s="59" t="s">
        <v>33</v>
      </c>
      <c r="B5" s="60"/>
      <c r="C5" s="60"/>
      <c r="D5" s="60"/>
      <c r="E5" s="48">
        <f>ROUNDUP((IF(E3=1,Berechnung!H29,IF(trennungsabstand!E3=2,Berechnung!H31,IF(trennungsabstand!E3=3,Berechnung!H33)))),0)</f>
        <v>6</v>
      </c>
      <c r="F5" s="45"/>
      <c r="G5" s="5"/>
      <c r="H5" s="7"/>
    </row>
    <row r="6" spans="1:8" ht="51" customHeight="1">
      <c r="A6" s="55" t="s">
        <v>32</v>
      </c>
      <c r="B6" s="56"/>
      <c r="C6" s="56"/>
      <c r="D6" s="56"/>
      <c r="E6" s="40">
        <v>6</v>
      </c>
      <c r="F6" s="57"/>
      <c r="G6" s="58"/>
      <c r="H6" s="8"/>
    </row>
    <row r="7" spans="1:8" ht="34.5" thickBot="1">
      <c r="A7" s="55" t="s">
        <v>21</v>
      </c>
      <c r="B7" s="56"/>
      <c r="C7" s="56"/>
      <c r="D7" s="56"/>
      <c r="E7" s="39">
        <v>10</v>
      </c>
      <c r="F7" s="61"/>
      <c r="G7" s="62"/>
      <c r="H7" s="9"/>
    </row>
    <row r="8" spans="1:7" ht="48" customHeight="1" thickBot="1">
      <c r="A8" s="51" t="s">
        <v>23</v>
      </c>
      <c r="B8" s="52"/>
      <c r="C8" s="52"/>
      <c r="D8" s="52"/>
      <c r="E8" s="10">
        <f>Berechnung!C24</f>
        <v>0.6</v>
      </c>
      <c r="F8" s="53"/>
      <c r="G8" s="54"/>
    </row>
    <row r="9" spans="1:8" s="11" customFormat="1" ht="6" customHeight="1">
      <c r="A9" s="1"/>
      <c r="B9" s="1"/>
      <c r="C9" s="1"/>
      <c r="D9" s="1"/>
      <c r="E9" s="47">
        <f>IF(E8="X","ACHTUNG: Fehleingabe!!!","")</f>
      </c>
      <c r="F9" s="47"/>
      <c r="G9" s="47"/>
      <c r="H9" s="47"/>
    </row>
    <row r="10" spans="1:6" ht="12.75">
      <c r="A10" s="12"/>
      <c r="B10" s="12"/>
      <c r="C10" s="12"/>
      <c r="D10" s="12"/>
      <c r="E10" s="12"/>
      <c r="F10" s="12"/>
    </row>
    <row r="11" spans="1:6" ht="12.75">
      <c r="A11" s="12"/>
      <c r="B11" s="12"/>
      <c r="C11" s="12"/>
      <c r="D11" s="12"/>
      <c r="E11" s="12"/>
      <c r="F11" s="12"/>
    </row>
    <row r="12" spans="1:6" ht="12.75">
      <c r="A12" s="12"/>
      <c r="B12" s="12"/>
      <c r="C12" s="12"/>
      <c r="D12" s="12"/>
      <c r="E12" s="12"/>
      <c r="F12" s="12"/>
    </row>
    <row r="13" spans="1:6" ht="12.75">
      <c r="A13" s="12"/>
      <c r="B13" s="12"/>
      <c r="C13" s="12"/>
      <c r="D13" s="12"/>
      <c r="E13" s="12"/>
      <c r="F13" s="12"/>
    </row>
    <row r="14" spans="1:6" ht="12.75">
      <c r="A14" s="12"/>
      <c r="B14" s="12"/>
      <c r="C14" s="12"/>
      <c r="D14" s="12"/>
      <c r="E14" s="12"/>
      <c r="F14" s="12"/>
    </row>
    <row r="15" spans="1:6" ht="12.75">
      <c r="A15" s="12"/>
      <c r="B15" s="12"/>
      <c r="C15" s="12"/>
      <c r="D15" s="12"/>
      <c r="E15" s="12"/>
      <c r="F15" s="12"/>
    </row>
    <row r="16" spans="1:6" ht="12.75">
      <c r="A16" s="12"/>
      <c r="B16" s="12"/>
      <c r="C16" s="12"/>
      <c r="D16" s="12"/>
      <c r="E16" s="12"/>
      <c r="F16" s="12"/>
    </row>
    <row r="17" spans="1:6" ht="12.75">
      <c r="A17" s="12"/>
      <c r="B17" s="12"/>
      <c r="C17" s="12"/>
      <c r="D17" s="12"/>
      <c r="E17" s="12"/>
      <c r="F17" s="12"/>
    </row>
    <row r="18" spans="1:6" ht="12.75">
      <c r="A18" s="12"/>
      <c r="B18" s="12"/>
      <c r="C18" s="12"/>
      <c r="D18" s="12"/>
      <c r="E18" s="12"/>
      <c r="F18" s="12"/>
    </row>
    <row r="19" spans="1:6" ht="12.75">
      <c r="A19" s="12"/>
      <c r="B19" s="12"/>
      <c r="C19" s="12"/>
      <c r="D19" s="12"/>
      <c r="E19" s="12"/>
      <c r="F19" s="12"/>
    </row>
    <row r="20" spans="1:6" ht="12.75">
      <c r="A20" s="12"/>
      <c r="B20" s="12"/>
      <c r="C20" s="12"/>
      <c r="D20" s="12"/>
      <c r="E20" s="12"/>
      <c r="F20" s="12"/>
    </row>
    <row r="21" spans="1:6" ht="12.75">
      <c r="A21" s="12"/>
      <c r="B21" s="12"/>
      <c r="C21" s="12"/>
      <c r="D21" s="12"/>
      <c r="E21" s="12"/>
      <c r="F21" s="12"/>
    </row>
    <row r="22" spans="1:6" ht="12.75">
      <c r="A22" s="12"/>
      <c r="B22" s="12"/>
      <c r="C22" s="12"/>
      <c r="D22" s="12"/>
      <c r="E22" s="12"/>
      <c r="F22" s="12"/>
    </row>
    <row r="23" spans="1:6" ht="12.75">
      <c r="A23" s="12"/>
      <c r="B23" s="12"/>
      <c r="C23" s="12"/>
      <c r="D23" s="12"/>
      <c r="E23" s="12"/>
      <c r="F23" s="12"/>
    </row>
    <row r="24" spans="1:6" ht="12.75">
      <c r="A24" s="12"/>
      <c r="B24" s="12"/>
      <c r="C24" s="12"/>
      <c r="D24" s="12"/>
      <c r="E24" s="12"/>
      <c r="F24" s="12"/>
    </row>
    <row r="25" spans="1:6" ht="12.75">
      <c r="A25" s="12"/>
      <c r="B25" s="12"/>
      <c r="C25" s="12"/>
      <c r="D25" s="12"/>
      <c r="E25" s="12"/>
      <c r="F25" s="12"/>
    </row>
    <row r="26" spans="1:6" ht="12.75">
      <c r="A26" s="12"/>
      <c r="B26" s="12"/>
      <c r="C26" s="12"/>
      <c r="D26" s="12"/>
      <c r="E26" s="12"/>
      <c r="F26" s="12"/>
    </row>
    <row r="27" spans="1:6" ht="12.75">
      <c r="A27" s="12"/>
      <c r="B27" s="12"/>
      <c r="C27" s="12"/>
      <c r="D27" s="12"/>
      <c r="E27" s="12"/>
      <c r="F27" s="12"/>
    </row>
    <row r="28" spans="1:6" ht="12.75">
      <c r="A28" s="12"/>
      <c r="B28" s="12"/>
      <c r="C28" s="12"/>
      <c r="D28" s="12"/>
      <c r="E28" s="12"/>
      <c r="F28" s="12"/>
    </row>
    <row r="29" spans="1:6" ht="12.75">
      <c r="A29" s="12"/>
      <c r="B29" s="12"/>
      <c r="C29" s="12"/>
      <c r="D29" s="12"/>
      <c r="E29" s="12"/>
      <c r="F29" s="12"/>
    </row>
    <row r="30" spans="1:6" ht="12.75">
      <c r="A30" s="12"/>
      <c r="B30" s="12"/>
      <c r="C30" s="12"/>
      <c r="D30" s="12"/>
      <c r="E30" s="12"/>
      <c r="F30" s="12"/>
    </row>
    <row r="31" spans="1:6" ht="12.75">
      <c r="A31" s="12"/>
      <c r="B31" s="12"/>
      <c r="C31" s="12"/>
      <c r="D31" s="12"/>
      <c r="E31" s="12"/>
      <c r="F31" s="12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12"/>
      <c r="B34" s="12"/>
      <c r="C34" s="12"/>
      <c r="D34" s="12"/>
      <c r="E34" s="12"/>
      <c r="F34" s="12"/>
    </row>
    <row r="35" spans="1:6" ht="12.75">
      <c r="A35" s="12"/>
      <c r="B35" s="12"/>
      <c r="C35" s="12"/>
      <c r="D35" s="12"/>
      <c r="E35" s="12"/>
      <c r="F35" s="12"/>
    </row>
    <row r="36" spans="1:6" ht="12.75">
      <c r="A36" s="12"/>
      <c r="B36" s="12"/>
      <c r="C36" s="12"/>
      <c r="D36" s="12"/>
      <c r="E36" s="12"/>
      <c r="F36" s="12"/>
    </row>
    <row r="37" spans="1:6" ht="12.75">
      <c r="A37" s="12"/>
      <c r="B37" s="12"/>
      <c r="C37" s="12"/>
      <c r="D37" s="12"/>
      <c r="E37" s="12"/>
      <c r="F37" s="12"/>
    </row>
    <row r="38" spans="1:6" ht="12.75">
      <c r="A38" s="12"/>
      <c r="B38" s="12"/>
      <c r="C38" s="12"/>
      <c r="D38" s="12"/>
      <c r="E38" s="12"/>
      <c r="F38" s="12"/>
    </row>
    <row r="39" spans="1:6" ht="12.75">
      <c r="A39" s="12"/>
      <c r="B39" s="12"/>
      <c r="C39" s="12"/>
      <c r="D39" s="12"/>
      <c r="E39" s="12"/>
      <c r="F39" s="12"/>
    </row>
    <row r="40" spans="1:6" ht="12.75">
      <c r="A40" s="12"/>
      <c r="B40" s="12"/>
      <c r="C40" s="12"/>
      <c r="D40" s="12"/>
      <c r="E40" s="12"/>
      <c r="F40" s="12"/>
    </row>
    <row r="41" spans="1:6" ht="12.75">
      <c r="A41" s="12"/>
      <c r="B41" s="12"/>
      <c r="C41" s="12"/>
      <c r="D41" s="12"/>
      <c r="E41" s="12"/>
      <c r="F41" s="12"/>
    </row>
    <row r="42" spans="1:6" ht="12.75">
      <c r="A42" s="12"/>
      <c r="B42" s="12"/>
      <c r="C42" s="12"/>
      <c r="D42" s="12"/>
      <c r="E42" s="12"/>
      <c r="F42" s="12"/>
    </row>
    <row r="43" spans="1:6" ht="12.75">
      <c r="A43" s="12"/>
      <c r="B43" s="12"/>
      <c r="C43" s="12"/>
      <c r="D43" s="12"/>
      <c r="E43" s="12"/>
      <c r="F43" s="12"/>
    </row>
    <row r="44" spans="1:6" ht="12.75">
      <c r="A44" s="12"/>
      <c r="B44" s="12"/>
      <c r="C44" s="12"/>
      <c r="D44" s="12"/>
      <c r="E44" s="12"/>
      <c r="F44" s="12"/>
    </row>
    <row r="45" spans="1:6" ht="12.75">
      <c r="A45" s="12"/>
      <c r="B45" s="12"/>
      <c r="C45" s="12"/>
      <c r="D45" s="12"/>
      <c r="E45" s="12"/>
      <c r="F45" s="12"/>
    </row>
    <row r="46" spans="1:6" ht="12.75">
      <c r="A46" s="12"/>
      <c r="B46" s="12"/>
      <c r="C46" s="12"/>
      <c r="D46" s="12"/>
      <c r="E46" s="12"/>
      <c r="F46" s="12"/>
    </row>
    <row r="47" spans="1:6" ht="12.75">
      <c r="A47" s="12"/>
      <c r="B47" s="12"/>
      <c r="C47" s="12"/>
      <c r="D47" s="12"/>
      <c r="E47" s="12"/>
      <c r="F47" s="12"/>
    </row>
    <row r="48" spans="1:6" ht="12.75">
      <c r="A48" s="12"/>
      <c r="B48" s="12"/>
      <c r="C48" s="12"/>
      <c r="D48" s="12"/>
      <c r="E48" s="12"/>
      <c r="F48" s="12"/>
    </row>
    <row r="49" spans="1:6" ht="12.75">
      <c r="A49" s="12"/>
      <c r="B49" s="12"/>
      <c r="C49" s="12"/>
      <c r="D49" s="12"/>
      <c r="E49" s="12"/>
      <c r="F49" s="12"/>
    </row>
    <row r="50" spans="1:6" ht="12.75">
      <c r="A50" s="12"/>
      <c r="B50" s="12"/>
      <c r="C50" s="12"/>
      <c r="D50" s="12"/>
      <c r="E50" s="12"/>
      <c r="F50" s="12"/>
    </row>
    <row r="51" spans="1:6" ht="12.75">
      <c r="A51" s="12"/>
      <c r="B51" s="12"/>
      <c r="C51" s="12"/>
      <c r="D51" s="12"/>
      <c r="E51" s="12"/>
      <c r="F51" s="12"/>
    </row>
    <row r="52" spans="1:6" ht="12.75">
      <c r="A52" s="12"/>
      <c r="B52" s="12"/>
      <c r="C52" s="12"/>
      <c r="D52" s="12"/>
      <c r="E52" s="12"/>
      <c r="F52" s="12"/>
    </row>
    <row r="53" spans="1:6" ht="12.75">
      <c r="A53" s="12"/>
      <c r="B53" s="12"/>
      <c r="C53" s="12"/>
      <c r="D53" s="12"/>
      <c r="E53" s="12"/>
      <c r="F53" s="12"/>
    </row>
    <row r="54" spans="1:6" ht="12.75">
      <c r="A54" s="12"/>
      <c r="B54" s="12"/>
      <c r="C54" s="12"/>
      <c r="D54" s="12"/>
      <c r="E54" s="12"/>
      <c r="F54" s="12"/>
    </row>
    <row r="55" spans="1:6" ht="12.75">
      <c r="A55" s="12"/>
      <c r="B55" s="12"/>
      <c r="C55" s="12"/>
      <c r="D55" s="12"/>
      <c r="E55" s="12"/>
      <c r="F55" s="12"/>
    </row>
    <row r="56" spans="1:6" ht="12.75">
      <c r="A56" s="12"/>
      <c r="B56" s="12"/>
      <c r="C56" s="12"/>
      <c r="D56" s="12"/>
      <c r="E56" s="12"/>
      <c r="F56" s="12"/>
    </row>
    <row r="57" spans="1:6" ht="12.75">
      <c r="A57" s="12"/>
      <c r="B57" s="12"/>
      <c r="C57" s="12"/>
      <c r="D57" s="12"/>
      <c r="E57" s="12"/>
      <c r="F57" s="12"/>
    </row>
    <row r="58" spans="1:6" ht="12.75">
      <c r="A58" s="12" t="s">
        <v>35</v>
      </c>
      <c r="B58" s="12"/>
      <c r="C58" s="12"/>
      <c r="D58" s="12"/>
      <c r="E58" s="13" t="s">
        <v>22</v>
      </c>
      <c r="F58" s="13" t="s">
        <v>22</v>
      </c>
    </row>
  </sheetData>
  <sheetProtection password="C117" sheet="1" objects="1" scenarios="1"/>
  <protectedRanges>
    <protectedRange sqref="E7" name="Bereich4"/>
    <protectedRange sqref="E6" name="Bereich3"/>
    <protectedRange sqref="E3" name="Bereich1"/>
    <protectedRange sqref="E4" name="Bereich2"/>
  </protectedRanges>
  <mergeCells count="12">
    <mergeCell ref="A8:D8"/>
    <mergeCell ref="F8:G8"/>
    <mergeCell ref="A4:D4"/>
    <mergeCell ref="F4:G4"/>
    <mergeCell ref="A7:D7"/>
    <mergeCell ref="F7:G7"/>
    <mergeCell ref="A2:H2"/>
    <mergeCell ref="A3:D3"/>
    <mergeCell ref="F3:G3"/>
    <mergeCell ref="A6:D6"/>
    <mergeCell ref="F6:G6"/>
    <mergeCell ref="A5:D5"/>
  </mergeCells>
  <conditionalFormatting sqref="F7:G7">
    <cfRule type="cellIs" priority="1" dxfId="0" operator="notEqual" stopIfTrue="1">
      <formula>""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G8" sqref="G8"/>
    </sheetView>
  </sheetViews>
  <sheetFormatPr defaultColWidth="11.421875" defaultRowHeight="12.75"/>
  <cols>
    <col min="1" max="2" width="11.421875" style="4" customWidth="1"/>
    <col min="3" max="3" width="17.57421875" style="4" bestFit="1" customWidth="1"/>
    <col min="4" max="16384" width="11.421875" style="4" customWidth="1"/>
  </cols>
  <sheetData>
    <row r="1" ht="26.25">
      <c r="A1" s="14" t="s">
        <v>2</v>
      </c>
    </row>
    <row r="4" ht="18">
      <c r="A4" s="16" t="s">
        <v>3</v>
      </c>
    </row>
    <row r="6" spans="1:2" ht="18.75">
      <c r="A6" s="17" t="s">
        <v>5</v>
      </c>
      <c r="B6" s="18"/>
    </row>
    <row r="9" ht="18">
      <c r="A9" s="16" t="s">
        <v>7</v>
      </c>
    </row>
    <row r="10" spans="1:5" ht="13.5" thickBot="1">
      <c r="A10" s="19"/>
      <c r="B10" s="19"/>
      <c r="C10" s="19"/>
      <c r="D10" s="19"/>
      <c r="E10" s="19"/>
    </row>
    <row r="11" spans="1:5" ht="17.25" thickBot="1" thickTop="1">
      <c r="A11" s="20" t="s">
        <v>9</v>
      </c>
      <c r="B11" s="21"/>
      <c r="C11" s="22"/>
      <c r="D11" s="23" t="s">
        <v>10</v>
      </c>
      <c r="E11" s="24" t="s">
        <v>11</v>
      </c>
    </row>
    <row r="12" spans="1:5" ht="14.25" thickBot="1" thickTop="1">
      <c r="A12" s="25" t="s">
        <v>12</v>
      </c>
      <c r="B12" s="19"/>
      <c r="C12" s="26"/>
      <c r="D12" s="27">
        <v>0.08</v>
      </c>
      <c r="E12" s="28">
        <v>10</v>
      </c>
    </row>
    <row r="13" spans="1:5" ht="14.25" thickBot="1" thickTop="1">
      <c r="A13" s="25" t="s">
        <v>13</v>
      </c>
      <c r="B13" s="19"/>
      <c r="C13" s="26"/>
      <c r="D13" s="29">
        <v>0.06</v>
      </c>
      <c r="E13" s="28">
        <v>10</v>
      </c>
    </row>
    <row r="14" spans="1:5" ht="14.25" thickBot="1" thickTop="1">
      <c r="A14" s="30" t="s">
        <v>14</v>
      </c>
      <c r="B14" s="19"/>
      <c r="C14" s="26"/>
      <c r="D14" s="27">
        <v>0.04</v>
      </c>
      <c r="E14" s="28">
        <v>15</v>
      </c>
    </row>
    <row r="15" ht="13.5" thickTop="1"/>
    <row r="17" ht="18">
      <c r="A17" s="16" t="s">
        <v>15</v>
      </c>
    </row>
    <row r="18" spans="1:5" ht="13.5" thickBot="1">
      <c r="A18" s="19"/>
      <c r="C18" s="31"/>
      <c r="D18" s="31"/>
      <c r="E18" s="31"/>
    </row>
    <row r="19" spans="1:3" ht="17.25" thickBot="1" thickTop="1">
      <c r="A19" s="32" t="s">
        <v>16</v>
      </c>
      <c r="B19" s="33"/>
      <c r="C19" s="23">
        <f>trennungsabstand!E3</f>
        <v>2</v>
      </c>
    </row>
    <row r="20" spans="1:6" ht="16.5" thickBot="1" thickTop="1">
      <c r="A20" s="34" t="s">
        <v>17</v>
      </c>
      <c r="B20" s="35"/>
      <c r="C20" s="27">
        <f>trennungsabstand!E6</f>
        <v>6</v>
      </c>
      <c r="F20" s="31"/>
    </row>
    <row r="21" spans="1:3" ht="16.5" thickBot="1" thickTop="1">
      <c r="A21" s="34" t="s">
        <v>18</v>
      </c>
      <c r="B21" s="35"/>
      <c r="C21" s="29">
        <f>trennungsabstand!E4</f>
        <v>60</v>
      </c>
    </row>
    <row r="22" spans="1:3" ht="16.5" thickBot="1" thickTop="1">
      <c r="A22" s="36" t="s">
        <v>19</v>
      </c>
      <c r="B22" s="26"/>
      <c r="C22" s="29">
        <f>trennungsabstand!E7</f>
        <v>10</v>
      </c>
    </row>
    <row r="23" ht="13.5" thickTop="1"/>
    <row r="24" spans="1:3" ht="33">
      <c r="A24" s="37" t="s">
        <v>20</v>
      </c>
      <c r="C24" s="38">
        <f>(IF(C19=1,E29,IF(C19=2,E31,IF(C19=3,E33,IF(C19=0,"X",IF(C19&gt;3,"X"))))))</f>
        <v>0.6</v>
      </c>
    </row>
    <row r="25" spans="3:4" ht="12.75">
      <c r="C25" s="31"/>
      <c r="D25" s="31"/>
    </row>
    <row r="26" ht="18">
      <c r="A26" s="16"/>
    </row>
    <row r="27" spans="1:3" ht="18">
      <c r="A27" s="41" t="s">
        <v>28</v>
      </c>
      <c r="B27" s="42"/>
      <c r="C27" s="15"/>
    </row>
    <row r="28" spans="1:3" ht="12.75">
      <c r="A28" s="42"/>
      <c r="B28" s="42"/>
      <c r="C28" s="15"/>
    </row>
    <row r="29" spans="1:8" ht="15.75">
      <c r="A29" s="46" t="s">
        <v>29</v>
      </c>
      <c r="B29" s="46"/>
      <c r="D29" s="43" t="s">
        <v>4</v>
      </c>
      <c r="E29" s="42">
        <f>D12*C22*((C21/C20)/E12)</f>
        <v>0.8</v>
      </c>
      <c r="F29" s="15"/>
      <c r="G29" s="44" t="s">
        <v>27</v>
      </c>
      <c r="H29" s="4">
        <f>C21/E12</f>
        <v>6</v>
      </c>
    </row>
    <row r="30" spans="1:6" ht="15">
      <c r="A30" s="46"/>
      <c r="B30" s="46"/>
      <c r="D30" s="42"/>
      <c r="E30" s="42"/>
      <c r="F30" s="15"/>
    </row>
    <row r="31" spans="1:8" ht="15.75">
      <c r="A31" s="46" t="s">
        <v>30</v>
      </c>
      <c r="B31" s="46"/>
      <c r="D31" s="43" t="s">
        <v>6</v>
      </c>
      <c r="E31" s="42">
        <f>D13*C22*((C21/E13)/C20)</f>
        <v>0.6</v>
      </c>
      <c r="F31" s="15"/>
      <c r="G31" s="44" t="s">
        <v>26</v>
      </c>
      <c r="H31" s="4">
        <f>C21/E13</f>
        <v>6</v>
      </c>
    </row>
    <row r="32" spans="1:6" ht="15">
      <c r="A32" s="46"/>
      <c r="B32" s="46"/>
      <c r="D32" s="42"/>
      <c r="E32" s="42"/>
      <c r="F32" s="15"/>
    </row>
    <row r="33" spans="1:8" ht="15.75">
      <c r="A33" s="46" t="s">
        <v>31</v>
      </c>
      <c r="B33" s="46"/>
      <c r="D33" s="43" t="s">
        <v>8</v>
      </c>
      <c r="E33" s="42">
        <f>D14*C22*((C21/E14)/C20)</f>
        <v>0.26666666666666666</v>
      </c>
      <c r="F33" s="15"/>
      <c r="G33" s="44" t="s">
        <v>25</v>
      </c>
      <c r="H33" s="4">
        <f>C21/E14</f>
        <v>4</v>
      </c>
    </row>
  </sheetData>
  <sheetProtection password="C117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Arthur Flury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</dc:creator>
  <cp:keywords/>
  <dc:description/>
  <cp:lastModifiedBy>Frauenfelder</cp:lastModifiedBy>
  <cp:lastPrinted>2008-11-06T09:58:43Z</cp:lastPrinted>
  <dcterms:created xsi:type="dcterms:W3CDTF">2008-10-16T13:48:07Z</dcterms:created>
  <dcterms:modified xsi:type="dcterms:W3CDTF">2008-11-06T10:04:09Z</dcterms:modified>
  <cp:category/>
  <cp:version/>
  <cp:contentType/>
  <cp:contentStatus/>
</cp:coreProperties>
</file>